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930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<sst xmlns="http://schemas.openxmlformats.org/spreadsheetml/2006/main" count="97" uniqueCount="71">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</sst>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B]d\.\ mmmm\ yyyy"/>
    <numFmt numFmtId="185" formatCode="#\ ##0;\-#\ ##0;#"/>
    <numFmt numFmtId="186" formatCode="#\ ##0.00;\-#\ ##0.00;#"/>
    <numFmt numFmtId="187" formatCode="[$-10409]#\ ###\ ###\ ###\ ##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5" t="s">
        <v>0</v>
      </c>
      <c r="B1" s="16"/>
      <c r="C1" s="14"/>
    </row>
    <row r="2" ht="11.25">
      <c r="A2" s="1"/>
    </row>
    <row r="4" spans="1:2" ht="11.25">
      <c r="A4" s="4" t="s">
        <v>1</v>
      </c>
      <c r="B4" s="5" t="s">
        <v>15</v>
      </c>
    </row>
    <row r="5" spans="1:2" ht="11.25">
      <c r="A5" s="6" t="s">
        <v>22</v>
      </c>
      <c r="B5" s="7">
        <f>SUM(B6,B13)</f>
        <v>67886</v>
      </c>
    </row>
    <row r="6" spans="1:2" ht="11.25">
      <c r="A6" s="6" t="s">
        <v>23</v>
      </c>
      <c r="B6" s="7">
        <f>SUM(B7:B12)</f>
        <v>67886</v>
      </c>
    </row>
    <row r="7" spans="1:2" ht="11.25">
      <c r="A7" s="6" t="s">
        <v>16</v>
      </c>
      <c r="B7" s="7">
        <v>25121</v>
      </c>
    </row>
    <row r="8" spans="1:2" ht="11.25">
      <c r="A8" s="6" t="s">
        <v>17</v>
      </c>
      <c r="B8" s="7">
        <v>5024</v>
      </c>
    </row>
    <row r="9" spans="1:2" ht="11.25">
      <c r="A9" s="6" t="s">
        <v>18</v>
      </c>
      <c r="B9" s="7">
        <v>35855</v>
      </c>
    </row>
    <row r="10" spans="1:2" ht="11.25">
      <c r="A10" s="6" t="s">
        <v>26</v>
      </c>
      <c r="B10" s="7">
        <v>2223</v>
      </c>
    </row>
    <row r="11" spans="1:2" ht="11.25">
      <c r="A11" s="6" t="s">
        <v>19</v>
      </c>
      <c r="B11" s="7">
        <v>-337</v>
      </c>
    </row>
    <row r="12" spans="1:2" ht="11.25">
      <c r="A12" s="6" t="s">
        <v>27</v>
      </c>
      <c r="B12" s="7">
        <v>0</v>
      </c>
    </row>
    <row r="13" spans="1:2" ht="11.25">
      <c r="A13" s="6" t="s">
        <v>24</v>
      </c>
      <c r="B13" s="7">
        <v>0</v>
      </c>
    </row>
    <row r="14" spans="1:2" ht="11.25">
      <c r="A14" s="6" t="s">
        <v>25</v>
      </c>
      <c r="B14" s="7">
        <f>SUM(B15)</f>
        <v>0</v>
      </c>
    </row>
    <row r="15" spans="1:2" ht="11.25">
      <c r="A15" s="6" t="s">
        <v>21</v>
      </c>
      <c r="B15" s="7">
        <v>0</v>
      </c>
    </row>
    <row r="16" spans="1:2" ht="11.25">
      <c r="A16" s="9" t="s">
        <v>0</v>
      </c>
      <c r="B16" s="10">
        <f>SUM(B5,B14)</f>
        <v>67886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5" t="s">
        <v>2</v>
      </c>
      <c r="B1" s="16"/>
      <c r="C1" s="14"/>
    </row>
    <row r="2" ht="11.25">
      <c r="A2" s="1"/>
    </row>
    <row r="4" spans="1:2" ht="11.25">
      <c r="A4" s="4" t="s">
        <v>28</v>
      </c>
      <c r="B4" s="5" t="s">
        <v>15</v>
      </c>
    </row>
    <row r="5" spans="1:2" ht="11.25">
      <c r="A5" s="6" t="s">
        <v>30</v>
      </c>
      <c r="B5" s="7">
        <f>SUM(B6:B22)</f>
        <v>470734</v>
      </c>
    </row>
    <row r="6" spans="1:2" ht="11.25">
      <c r="A6" s="6" t="s">
        <v>31</v>
      </c>
      <c r="B6" s="7">
        <v>0</v>
      </c>
    </row>
    <row r="7" spans="1:2" ht="11.25">
      <c r="A7" s="6" t="s">
        <v>32</v>
      </c>
      <c r="B7" s="7">
        <v>0</v>
      </c>
    </row>
    <row r="8" spans="1:2" ht="11.25">
      <c r="A8" s="6" t="s">
        <v>33</v>
      </c>
      <c r="B8" s="7">
        <v>0</v>
      </c>
    </row>
    <row r="9" spans="1:2" ht="11.25">
      <c r="A9" s="6" t="s">
        <v>34</v>
      </c>
      <c r="B9" s="7">
        <v>0</v>
      </c>
    </row>
    <row r="10" spans="1:2" ht="11.25">
      <c r="A10" s="6" t="s">
        <v>35</v>
      </c>
      <c r="B10" s="7">
        <v>0</v>
      </c>
    </row>
    <row r="11" spans="1:2" ht="11.25">
      <c r="A11" s="6" t="s">
        <v>36</v>
      </c>
      <c r="B11" s="7">
        <v>38016</v>
      </c>
    </row>
    <row r="12" spans="1:2" ht="11.25">
      <c r="A12" s="6" t="s">
        <v>37</v>
      </c>
      <c r="B12" s="7">
        <v>338720</v>
      </c>
    </row>
    <row r="13" spans="1:2" ht="11.25">
      <c r="A13" s="6" t="s">
        <v>38</v>
      </c>
      <c r="B13" s="7">
        <v>5720</v>
      </c>
    </row>
    <row r="14" spans="1:2" ht="11.25">
      <c r="A14" s="6" t="s">
        <v>39</v>
      </c>
      <c r="B14" s="7">
        <v>0</v>
      </c>
    </row>
    <row r="15" spans="1:2" ht="11.25">
      <c r="A15" s="6" t="s">
        <v>40</v>
      </c>
      <c r="B15" s="7">
        <v>3974</v>
      </c>
    </row>
    <row r="16" spans="1:2" ht="11.25">
      <c r="A16" s="6" t="s">
        <v>41</v>
      </c>
      <c r="B16" s="7">
        <v>80253</v>
      </c>
    </row>
    <row r="17" spans="1:2" ht="11.25">
      <c r="A17" s="6" t="s">
        <v>42</v>
      </c>
      <c r="B17" s="7">
        <v>0</v>
      </c>
    </row>
    <row r="18" spans="1:2" ht="22.5">
      <c r="A18" s="6" t="s">
        <v>43</v>
      </c>
      <c r="B18" s="7">
        <v>0</v>
      </c>
    </row>
    <row r="19" spans="1:2" ht="11.25">
      <c r="A19" s="6" t="s">
        <v>44</v>
      </c>
      <c r="B19" s="7">
        <v>1576</v>
      </c>
    </row>
    <row r="20" spans="1:2" ht="11.25">
      <c r="A20" s="6" t="s">
        <v>45</v>
      </c>
      <c r="B20" s="7">
        <v>17</v>
      </c>
    </row>
    <row r="21" spans="1:2" ht="11.25">
      <c r="A21" s="6" t="s">
        <v>46</v>
      </c>
      <c r="B21" s="24">
        <v>2458</v>
      </c>
    </row>
    <row r="22" spans="1:2" s="8" customFormat="1" ht="11.25">
      <c r="A22" s="6" t="s">
        <v>47</v>
      </c>
      <c r="B22" s="7">
        <v>0</v>
      </c>
    </row>
    <row r="23" spans="1:2" ht="11.25">
      <c r="A23" s="6" t="s">
        <v>48</v>
      </c>
      <c r="B23" s="7">
        <v>0</v>
      </c>
    </row>
    <row r="24" spans="1:2" ht="11.25">
      <c r="A24" s="6" t="s">
        <v>49</v>
      </c>
      <c r="B24" s="7">
        <f>SUM(B25:B28)</f>
        <v>1413</v>
      </c>
    </row>
    <row r="25" spans="1:2" ht="11.25">
      <c r="A25" s="6" t="s">
        <v>50</v>
      </c>
      <c r="B25" s="7">
        <v>1413</v>
      </c>
    </row>
    <row r="26" spans="1:2" ht="11.25">
      <c r="A26" s="6" t="s">
        <v>45</v>
      </c>
      <c r="B26" s="7">
        <v>0</v>
      </c>
    </row>
    <row r="27" spans="1:2" ht="11.25">
      <c r="A27" s="6" t="s">
        <v>51</v>
      </c>
      <c r="B27" s="7">
        <v>0</v>
      </c>
    </row>
    <row r="28" spans="1:2" ht="11.25">
      <c r="A28" s="6" t="s">
        <v>52</v>
      </c>
      <c r="B28" s="7">
        <v>0</v>
      </c>
    </row>
    <row r="29" spans="1:2" ht="11.25">
      <c r="A29" s="6" t="s">
        <v>53</v>
      </c>
      <c r="B29" s="7">
        <v>41630</v>
      </c>
    </row>
    <row r="30" spans="1:2" ht="11.25">
      <c r="A30" s="6" t="s">
        <v>54</v>
      </c>
      <c r="B30" s="7">
        <v>2</v>
      </c>
    </row>
    <row r="31" spans="1:2" s="8" customFormat="1" ht="22.5">
      <c r="A31" s="6" t="s">
        <v>56</v>
      </c>
      <c r="B31" s="7">
        <v>0</v>
      </c>
    </row>
    <row r="32" spans="1:2" ht="11.25">
      <c r="A32" s="6" t="s">
        <v>55</v>
      </c>
      <c r="B32" s="7">
        <v>0</v>
      </c>
    </row>
    <row r="33" spans="1:2" ht="11.25">
      <c r="A33" s="9" t="s">
        <v>29</v>
      </c>
      <c r="B33" s="10">
        <f>SUM(B5,B23,B24,B29,B30,B31,B32)</f>
        <v>513779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5" t="s">
        <v>14</v>
      </c>
      <c r="B1" s="16"/>
    </row>
    <row r="2" ht="11.25">
      <c r="A2" s="1"/>
    </row>
    <row r="4" spans="1:9" s="13" customFormat="1" ht="11.2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11.25">
      <c r="A5" s="6" t="s">
        <v>12</v>
      </c>
      <c r="B5" s="7">
        <v>79603</v>
      </c>
      <c r="C5" s="7">
        <v>13671</v>
      </c>
      <c r="D5" s="7">
        <v>139194</v>
      </c>
      <c r="E5" s="7">
        <v>137603</v>
      </c>
      <c r="F5" s="7">
        <v>221517</v>
      </c>
      <c r="G5" s="7">
        <v>53530</v>
      </c>
      <c r="H5" s="7">
        <v>6800</v>
      </c>
      <c r="I5" s="7">
        <f>SUM(B5:H5)</f>
        <v>651918</v>
      </c>
    </row>
    <row r="6" spans="1:9" ht="11.25">
      <c r="A6" s="6" t="s">
        <v>13</v>
      </c>
      <c r="B6" s="7">
        <v>121310</v>
      </c>
      <c r="C6" s="7">
        <v>42438</v>
      </c>
      <c r="D6" s="7">
        <v>175228</v>
      </c>
      <c r="E6" s="7">
        <v>91219</v>
      </c>
      <c r="F6" s="7">
        <v>145202</v>
      </c>
      <c r="G6" s="7">
        <v>130</v>
      </c>
      <c r="H6" s="7">
        <v>76391</v>
      </c>
      <c r="I6" s="7">
        <f>SUM(B6:H6)</f>
        <v>651918</v>
      </c>
    </row>
    <row r="7" spans="1:9" ht="11.25">
      <c r="A7" s="9" t="s">
        <v>20</v>
      </c>
      <c r="B7" s="10">
        <f>B5-B6</f>
        <v>-41707</v>
      </c>
      <c r="C7" s="10">
        <f aca="true" t="shared" si="0" ref="C7:I7">C5-C6</f>
        <v>-28767</v>
      </c>
      <c r="D7" s="10">
        <f t="shared" si="0"/>
        <v>-36034</v>
      </c>
      <c r="E7" s="10">
        <f t="shared" si="0"/>
        <v>46384</v>
      </c>
      <c r="F7" s="10">
        <f t="shared" si="0"/>
        <v>76315</v>
      </c>
      <c r="G7" s="10">
        <f t="shared" si="0"/>
        <v>53400</v>
      </c>
      <c r="H7" s="10">
        <f t="shared" si="0"/>
        <v>-69591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16384" width="8.8515625" style="22" customWidth="1"/>
  </cols>
  <sheetData>
    <row r="1" spans="1:2" s="3" customFormat="1" ht="11.25">
      <c r="A1" s="15" t="s">
        <v>70</v>
      </c>
      <c r="B1" s="14"/>
    </row>
    <row r="2" spans="1:2" s="3" customFormat="1" ht="11.25">
      <c r="A2" s="15"/>
      <c r="B2" s="14"/>
    </row>
    <row r="3" spans="1:2" s="3" customFormat="1" ht="11.2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11.2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11.25">
      <c r="A7" s="20" t="s">
        <v>64</v>
      </c>
      <c r="B7" s="21">
        <v>385</v>
      </c>
      <c r="C7" s="21">
        <v>0</v>
      </c>
      <c r="D7" s="21">
        <v>385</v>
      </c>
    </row>
    <row r="8" spans="1:4" ht="11.25">
      <c r="A8" s="20" t="s">
        <v>65</v>
      </c>
      <c r="B8" s="21">
        <v>16424</v>
      </c>
      <c r="C8" s="21">
        <v>0</v>
      </c>
      <c r="D8" s="21">
        <v>16424</v>
      </c>
    </row>
    <row r="9" spans="1:4" ht="11.25">
      <c r="A9" s="20" t="s">
        <v>66</v>
      </c>
      <c r="B9" s="21">
        <v>253688</v>
      </c>
      <c r="C9" s="21">
        <v>0</v>
      </c>
      <c r="D9" s="21">
        <v>253688</v>
      </c>
    </row>
    <row r="10" spans="1:4" ht="11.25">
      <c r="A10" s="20" t="s">
        <v>67</v>
      </c>
      <c r="B10" s="21">
        <v>1152</v>
      </c>
      <c r="C10" s="21">
        <v>0</v>
      </c>
      <c r="D10" s="21">
        <v>1152</v>
      </c>
    </row>
    <row r="11" spans="1:4" ht="11.25">
      <c r="A11" s="20" t="s">
        <v>68</v>
      </c>
      <c r="B11" s="21">
        <v>100659</v>
      </c>
      <c r="C11" s="21">
        <v>0</v>
      </c>
      <c r="D11" s="21">
        <v>100659</v>
      </c>
    </row>
    <row r="12" spans="1:4" ht="11.25">
      <c r="A12" s="20" t="s">
        <v>69</v>
      </c>
      <c r="B12" s="21">
        <v>5</v>
      </c>
      <c r="C12" s="21">
        <v>0</v>
      </c>
      <c r="D12" s="21">
        <v>5</v>
      </c>
    </row>
    <row r="13" spans="1:4" ht="11.25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11.25">
      <c r="A16" s="19" t="s">
        <v>58</v>
      </c>
      <c r="B16" s="17" t="s">
        <v>59</v>
      </c>
      <c r="C16" s="17" t="s">
        <v>4</v>
      </c>
      <c r="D16" s="17" t="s">
        <v>60</v>
      </c>
    </row>
    <row r="17" spans="1:4" ht="11.25">
      <c r="A17" s="20" t="s">
        <v>69</v>
      </c>
      <c r="B17" s="21">
        <v>15478</v>
      </c>
      <c r="C17" s="21">
        <v>9535</v>
      </c>
      <c r="D17" s="21">
        <v>5943</v>
      </c>
    </row>
    <row r="18" spans="1:4" ht="11.25">
      <c r="A18" s="23"/>
      <c r="B18" s="23"/>
      <c r="C18" s="23"/>
      <c r="D18" s="23"/>
    </row>
    <row r="19" spans="1:4" s="18" customFormat="1" ht="11.25" customHeight="1">
      <c r="A19" s="25" t="s">
        <v>62</v>
      </c>
      <c r="B19" s="26"/>
      <c r="C19" s="26"/>
      <c r="D19" s="26"/>
    </row>
    <row r="20" spans="1:4" s="18" customFormat="1" ht="11.25" customHeight="1">
      <c r="A20" s="17"/>
      <c r="B20" s="25" t="s">
        <v>15</v>
      </c>
      <c r="C20" s="26"/>
      <c r="D20" s="26"/>
    </row>
    <row r="21" spans="1:4" s="18" customFormat="1" ht="11.25">
      <c r="A21" s="19" t="s">
        <v>58</v>
      </c>
      <c r="B21" s="17" t="s">
        <v>59</v>
      </c>
      <c r="C21" s="17" t="s">
        <v>4</v>
      </c>
      <c r="D21" s="17" t="s">
        <v>60</v>
      </c>
    </row>
    <row r="22" spans="1:4" ht="11.25">
      <c r="A22" s="20" t="s">
        <v>69</v>
      </c>
      <c r="B22" s="21">
        <v>15483</v>
      </c>
      <c r="C22" s="21">
        <v>9535</v>
      </c>
      <c r="D22" s="21">
        <v>5948</v>
      </c>
    </row>
    <row r="23" spans="1:4" ht="11.25">
      <c r="A23" s="23"/>
      <c r="B23" s="23"/>
      <c r="C23" s="23"/>
      <c r="D23" s="23"/>
    </row>
    <row r="24" spans="1:4" s="18" customFormat="1" ht="11.25" customHeight="1">
      <c r="A24" s="25" t="s">
        <v>63</v>
      </c>
      <c r="B24" s="26"/>
      <c r="C24" s="26"/>
      <c r="D24" s="26"/>
    </row>
    <row r="25" spans="1:4" s="18" customFormat="1" ht="11.25" customHeight="1">
      <c r="A25" s="17"/>
      <c r="B25" s="25" t="s">
        <v>15</v>
      </c>
      <c r="C25" s="26"/>
      <c r="D25" s="26"/>
    </row>
    <row r="26" spans="1:4" s="18" customFormat="1" ht="11.25">
      <c r="A26" s="19" t="s">
        <v>58</v>
      </c>
      <c r="B26" s="17" t="s">
        <v>59</v>
      </c>
      <c r="C26" s="17" t="s">
        <v>4</v>
      </c>
      <c r="D26" s="17" t="s">
        <v>60</v>
      </c>
    </row>
    <row r="27" spans="1:4" ht="11.25">
      <c r="A27" s="20" t="s">
        <v>64</v>
      </c>
      <c r="B27" s="21">
        <v>10</v>
      </c>
      <c r="C27" s="21">
        <v>1</v>
      </c>
      <c r="D27" s="21">
        <v>9</v>
      </c>
    </row>
    <row r="28" spans="1:4" ht="11.25">
      <c r="A28" s="20" t="s">
        <v>66</v>
      </c>
      <c r="B28" s="21">
        <v>95609</v>
      </c>
      <c r="C28" s="21">
        <v>4287</v>
      </c>
      <c r="D28" s="21">
        <v>91322</v>
      </c>
    </row>
    <row r="29" spans="1:4" ht="11.25">
      <c r="A29" s="20" t="s">
        <v>67</v>
      </c>
      <c r="B29" s="21">
        <v>4808</v>
      </c>
      <c r="C29" s="21">
        <v>327</v>
      </c>
      <c r="D29" s="21">
        <v>4481</v>
      </c>
    </row>
    <row r="30" spans="1:4" ht="11.25">
      <c r="A30" s="20" t="s">
        <v>69</v>
      </c>
      <c r="B30" s="21">
        <v>584</v>
      </c>
      <c r="C30" s="21">
        <v>24</v>
      </c>
      <c r="D30" s="21">
        <v>560</v>
      </c>
    </row>
  </sheetData>
  <sheetProtection/>
  <mergeCells count="8">
    <mergeCell ref="B25:D25"/>
    <mergeCell ref="A19:D19"/>
    <mergeCell ref="B20:D20"/>
    <mergeCell ref="A24:D24"/>
    <mergeCell ref="A4:D4"/>
    <mergeCell ref="B5:D5"/>
    <mergeCell ref="A14:D14"/>
    <mergeCell ref="B15:D1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Bobis Roman</cp:lastModifiedBy>
  <cp:lastPrinted>2011-03-09T11:21:24Z</cp:lastPrinted>
  <dcterms:created xsi:type="dcterms:W3CDTF">2008-02-25T15:38:43Z</dcterms:created>
  <dcterms:modified xsi:type="dcterms:W3CDTF">2017-08-07T07:34:51Z</dcterms:modified>
  <cp:category/>
  <cp:version/>
  <cp:contentType/>
  <cp:contentStatus/>
</cp:coreProperties>
</file>